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D:\todo\Física2\depine_sc2024\apuntes\serie7\"/>
    </mc:Choice>
  </mc:AlternateContent>
  <xr:revisionPtr revIDLastSave="0" documentId="13_ncr:1_{0C936820-DBF0-4BFB-A717-A512EDBDF4D5}" xr6:coauthVersionLast="47" xr6:coauthVersionMax="47" xr10:uidLastSave="{00000000-0000-0000-0000-000000000000}"/>
  <bookViews>
    <workbookView xWindow="-24120" yWindow="-2070" windowWidth="24240" windowHeight="13140" xr2:uid="{00000000-000D-0000-FFFF-FFFF00000000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7" i="1" l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A35" i="1"/>
  <c r="A36" i="1" s="1"/>
  <c r="A6" i="1"/>
  <c r="A7" i="1" s="1"/>
  <c r="A8" i="1" s="1"/>
  <c r="C3" i="1"/>
  <c r="B5" i="1" s="1"/>
  <c r="E5" i="1" s="1"/>
  <c r="E2" i="1" l="1"/>
  <c r="B36" i="1"/>
  <c r="E36" i="1" s="1"/>
  <c r="B35" i="1"/>
  <c r="E35" i="1" s="1"/>
  <c r="B6" i="1"/>
  <c r="E6" i="1" s="1"/>
  <c r="B37" i="1"/>
  <c r="E37" i="1" s="1"/>
  <c r="B8" i="1"/>
  <c r="E8" i="1" s="1"/>
  <c r="A9" i="1"/>
  <c r="B7" i="1"/>
  <c r="E7" i="1" s="1"/>
  <c r="A10" i="1" l="1"/>
  <c r="B9" i="1"/>
  <c r="E9" i="1" s="1"/>
  <c r="B10" i="1" l="1"/>
  <c r="E10" i="1" s="1"/>
  <c r="A11" i="1"/>
  <c r="A12" i="1" l="1"/>
  <c r="B11" i="1"/>
  <c r="E11" i="1" s="1"/>
  <c r="A13" i="1" l="1"/>
  <c r="B12" i="1"/>
  <c r="E12" i="1" s="1"/>
  <c r="A14" i="1" l="1"/>
  <c r="B13" i="1"/>
  <c r="E13" i="1" l="1"/>
  <c r="A15" i="1"/>
  <c r="B14" i="1"/>
  <c r="E14" i="1" s="1"/>
  <c r="A16" i="1" l="1"/>
  <c r="B15" i="1"/>
  <c r="E15" i="1" s="1"/>
  <c r="B16" i="1" l="1"/>
  <c r="E16" i="1" s="1"/>
  <c r="A17" i="1"/>
  <c r="A18" i="1" l="1"/>
  <c r="B17" i="1"/>
  <c r="E17" i="1" s="1"/>
  <c r="A19" i="1" l="1"/>
  <c r="B18" i="1"/>
  <c r="E18" i="1" s="1"/>
  <c r="A20" i="1" l="1"/>
  <c r="B19" i="1"/>
  <c r="E19" i="1" s="1"/>
  <c r="B20" i="1" l="1"/>
  <c r="E20" i="1" s="1"/>
  <c r="A21" i="1"/>
  <c r="A22" i="1" l="1"/>
  <c r="B21" i="1"/>
  <c r="E21" i="1" s="1"/>
  <c r="B22" i="1" l="1"/>
  <c r="E22" i="1" s="1"/>
  <c r="A23" i="1"/>
  <c r="A24" i="1" l="1"/>
  <c r="B23" i="1"/>
  <c r="E23" i="1" s="1"/>
  <c r="B24" i="1" l="1"/>
  <c r="E24" i="1" s="1"/>
  <c r="A25" i="1"/>
  <c r="A26" i="1" l="1"/>
  <c r="B25" i="1"/>
  <c r="E25" i="1" s="1"/>
  <c r="B26" i="1" l="1"/>
  <c r="E26" i="1" s="1"/>
  <c r="A27" i="1"/>
  <c r="A28" i="1" l="1"/>
  <c r="B27" i="1"/>
  <c r="E27" i="1" s="1"/>
  <c r="B28" i="1" l="1"/>
  <c r="E28" i="1" s="1"/>
  <c r="A29" i="1"/>
  <c r="A30" i="1" l="1"/>
  <c r="B29" i="1"/>
  <c r="E29" i="1" s="1"/>
  <c r="B30" i="1" l="1"/>
  <c r="E30" i="1" s="1"/>
  <c r="A31" i="1"/>
  <c r="A32" i="1" l="1"/>
  <c r="B31" i="1"/>
  <c r="E31" i="1" s="1"/>
  <c r="B32" i="1" l="1"/>
  <c r="E32" i="1" s="1"/>
  <c r="A33" i="1"/>
  <c r="A34" i="1" l="1"/>
  <c r="B34" i="1" s="1"/>
  <c r="E34" i="1" s="1"/>
  <c r="B33" i="1"/>
  <c r="E33" i="1" s="1"/>
</calcChain>
</file>

<file path=xl/sharedStrings.xml><?xml version="1.0" encoding="utf-8"?>
<sst xmlns="http://schemas.openxmlformats.org/spreadsheetml/2006/main" count="7" uniqueCount="7">
  <si>
    <t>n</t>
  </si>
  <si>
    <t>alfa</t>
  </si>
  <si>
    <t>theta_i(°)</t>
  </si>
  <si>
    <t>delta(°)</t>
  </si>
  <si>
    <t>theta_i(rad)</t>
  </si>
  <si>
    <t>delta(rad)</t>
  </si>
  <si>
    <t>(rad)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</si>
</sst>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2" borderId="0" xfId="0" applyFill="1"/>
    <xf numFmtId="0" fontId="0" fillId="3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0"/>
          <c:order val="0"/>
          <c:tx>
            <c:strRef>
              <c:f>Tabelle1!$E$4</c:f>
              <c:strCache>
                <c:ptCount val="1"/>
                <c:pt idx="0">
                  <c:v>delta(°)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Tabelle1!$D$5:$D$37</c:f>
              <c:numCache>
                <c:formatCode>General</c:formatCode>
                <c:ptCount val="33"/>
                <c:pt idx="0">
                  <c:v>0</c:v>
                </c:pt>
                <c:pt idx="1">
                  <c:v>2.8647889756541165</c:v>
                </c:pt>
                <c:pt idx="2">
                  <c:v>5.729577951308233</c:v>
                </c:pt>
                <c:pt idx="3">
                  <c:v>8.5943669269623495</c:v>
                </c:pt>
                <c:pt idx="4">
                  <c:v>11.459155902616466</c:v>
                </c:pt>
                <c:pt idx="5">
                  <c:v>14.323944878270581</c:v>
                </c:pt>
                <c:pt idx="6">
                  <c:v>17.188733853924695</c:v>
                </c:pt>
                <c:pt idx="7">
                  <c:v>20.05352282957881</c:v>
                </c:pt>
                <c:pt idx="8">
                  <c:v>22.918311805232928</c:v>
                </c:pt>
                <c:pt idx="9">
                  <c:v>25.783100780887043</c:v>
                </c:pt>
                <c:pt idx="10">
                  <c:v>28.647889756541158</c:v>
                </c:pt>
                <c:pt idx="11">
                  <c:v>31.512678732195273</c:v>
                </c:pt>
                <c:pt idx="12">
                  <c:v>34.377467707849391</c:v>
                </c:pt>
                <c:pt idx="13">
                  <c:v>37.242256683503513</c:v>
                </c:pt>
                <c:pt idx="14">
                  <c:v>40.107045659157627</c:v>
                </c:pt>
                <c:pt idx="15">
                  <c:v>42.971834634811749</c:v>
                </c:pt>
                <c:pt idx="16">
                  <c:v>45.836623610465864</c:v>
                </c:pt>
                <c:pt idx="17">
                  <c:v>48.701412586119986</c:v>
                </c:pt>
                <c:pt idx="18">
                  <c:v>51.566201561774108</c:v>
                </c:pt>
                <c:pt idx="19">
                  <c:v>54.430990537428222</c:v>
                </c:pt>
                <c:pt idx="20">
                  <c:v>57.295779513082337</c:v>
                </c:pt>
                <c:pt idx="21">
                  <c:v>60.160568488736452</c:v>
                </c:pt>
                <c:pt idx="22">
                  <c:v>63.025357464390574</c:v>
                </c:pt>
                <c:pt idx="23">
                  <c:v>65.890146440044688</c:v>
                </c:pt>
                <c:pt idx="24">
                  <c:v>68.75493541569881</c:v>
                </c:pt>
                <c:pt idx="25">
                  <c:v>71.619724391352932</c:v>
                </c:pt>
                <c:pt idx="26">
                  <c:v>74.484513367007054</c:v>
                </c:pt>
                <c:pt idx="27">
                  <c:v>77.349302342661161</c:v>
                </c:pt>
                <c:pt idx="28">
                  <c:v>80.214091318315283</c:v>
                </c:pt>
                <c:pt idx="29">
                  <c:v>83.078880293969405</c:v>
                </c:pt>
                <c:pt idx="30">
                  <c:v>85.943669269623527</c:v>
                </c:pt>
                <c:pt idx="31">
                  <c:v>88.808458245277635</c:v>
                </c:pt>
                <c:pt idx="32">
                  <c:v>90.000210459149713</c:v>
                </c:pt>
              </c:numCache>
            </c:numRef>
          </c:xVal>
          <c:yVal>
            <c:numRef>
              <c:f>Tabelle1!$E$5:$E$37</c:f>
              <c:numCache>
                <c:formatCode>General</c:formatCode>
                <c:ptCount val="33"/>
                <c:pt idx="0">
                  <c:v>18.590377890729133</c:v>
                </c:pt>
                <c:pt idx="1">
                  <c:v>17.799481048266813</c:v>
                </c:pt>
                <c:pt idx="2">
                  <c:v>17.172893762312913</c:v>
                </c:pt>
                <c:pt idx="3">
                  <c:v>16.680946964594838</c:v>
                </c:pt>
                <c:pt idx="4">
                  <c:v>16.30287390687139</c:v>
                </c:pt>
                <c:pt idx="5">
                  <c:v>16.023839973454219</c:v>
                </c:pt>
                <c:pt idx="6">
                  <c:v>15.833166080357959</c:v>
                </c:pt>
                <c:pt idx="7">
                  <c:v>15.723214528293342</c:v>
                </c:pt>
                <c:pt idx="8">
                  <c:v>15.688665014387601</c:v>
                </c:pt>
                <c:pt idx="9">
                  <c:v>15.726031958843555</c:v>
                </c:pt>
                <c:pt idx="10">
                  <c:v>15.833337344060611</c:v>
                </c:pt>
                <c:pt idx="11">
                  <c:v>16.009887276743971</c:v>
                </c:pt>
                <c:pt idx="12">
                  <c:v>16.256119653396599</c:v>
                </c:pt>
                <c:pt idx="13">
                  <c:v>16.573501466660208</c:v>
                </c:pt>
                <c:pt idx="14">
                  <c:v>16.964460900893915</c:v>
                </c:pt>
                <c:pt idx="15">
                  <c:v>17.432343270161734</c:v>
                </c:pt>
                <c:pt idx="16">
                  <c:v>17.981382068023663</c:v>
                </c:pt>
                <c:pt idx="17">
                  <c:v>18.616677516119122</c:v>
                </c:pt>
                <c:pt idx="18">
                  <c:v>19.344175386085777</c:v>
                </c:pt>
                <c:pt idx="19">
                  <c:v>20.170638790437078</c:v>
                </c:pt>
                <c:pt idx="20">
                  <c:v>21.10360532258316</c:v>
                </c:pt>
                <c:pt idx="21">
                  <c:v>22.151321616988646</c:v>
                </c:pt>
                <c:pt idx="22">
                  <c:v>23.322647380642515</c:v>
                </c:pt>
                <c:pt idx="23">
                  <c:v>24.626921546290419</c:v>
                </c:pt>
                <c:pt idx="24">
                  <c:v>26.073784769603321</c:v>
                </c:pt>
                <c:pt idx="25">
                  <c:v>27.672955352538715</c:v>
                </c:pt>
                <c:pt idx="26">
                  <c:v>29.433959999668076</c:v>
                </c:pt>
                <c:pt idx="27">
                  <c:v>31.365826507949404</c:v>
                </c:pt>
                <c:pt idx="28">
                  <c:v>33.476752062303184</c:v>
                </c:pt>
                <c:pt idx="29">
                  <c:v>35.773767316211909</c:v>
                </c:pt>
                <c:pt idx="30">
                  <c:v>38.262421564206832</c:v>
                </c:pt>
                <c:pt idx="31">
                  <c:v>40.94651663753784</c:v>
                </c:pt>
                <c:pt idx="32">
                  <c:v>42.121174951140588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674-4AF4-A71F-8B5E4AE4EC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89303503"/>
        <c:axId val="1089304463"/>
      </c:scatterChart>
      <c:valAx>
        <c:axId val="1089303503"/>
        <c:scaling>
          <c:orientation val="minMax"/>
          <c:max val="9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AR">
                    <a:latin typeface="Symbol" panose="05050102010706020507" pitchFamily="18" charset="2"/>
                  </a:rPr>
                  <a:t>q</a:t>
                </a:r>
                <a:r>
                  <a:rPr lang="es-AR"/>
                  <a:t>i (°)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A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1089304463"/>
        <c:crosses val="autoZero"/>
        <c:crossBetween val="midCat"/>
      </c:valAx>
      <c:valAx>
        <c:axId val="10893044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AR" sz="8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Symbol" panose="05050102010706020507" pitchFamily="18" charset="2"/>
                  </a:rPr>
                  <a:t>d</a:t>
                </a:r>
                <a:r>
                  <a:rPr lang="es-AR" sz="8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 (°)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A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108930350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142875</xdr:colOff>
      <xdr:row>22</xdr:row>
      <xdr:rowOff>14287</xdr:rowOff>
    </xdr:from>
    <xdr:to>
      <xdr:col>12</xdr:col>
      <xdr:colOff>447675</xdr:colOff>
      <xdr:row>36</xdr:row>
      <xdr:rowOff>90487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6FCDF53F-E7E8-F5D3-7B7B-F9548488EB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E37"/>
  <sheetViews>
    <sheetView tabSelected="1" workbookViewId="0">
      <selection activeCell="B2" sqref="B2"/>
    </sheetView>
  </sheetViews>
  <sheetFormatPr baseColWidth="10" defaultColWidth="9.140625" defaultRowHeight="15" x14ac:dyDescent="0.25"/>
  <sheetData>
    <row r="2" spans="1:5" x14ac:dyDescent="0.25">
      <c r="A2" t="s">
        <v>0</v>
      </c>
      <c r="B2" s="2">
        <v>1.5</v>
      </c>
      <c r="E2">
        <f>+(B2-1)*C3</f>
        <v>0.26179938779914941</v>
      </c>
    </row>
    <row r="3" spans="1:5" x14ac:dyDescent="0.25">
      <c r="A3" t="s">
        <v>1</v>
      </c>
      <c r="B3" s="1">
        <v>30</v>
      </c>
      <c r="C3">
        <f>B3*PI()/180</f>
        <v>0.52359877559829882</v>
      </c>
      <c r="D3" t="s">
        <v>6</v>
      </c>
    </row>
    <row r="4" spans="1:5" x14ac:dyDescent="0.25">
      <c r="A4" t="s">
        <v>4</v>
      </c>
      <c r="B4" t="s">
        <v>5</v>
      </c>
      <c r="D4" t="s">
        <v>2</v>
      </c>
      <c r="E4" t="s">
        <v>3</v>
      </c>
    </row>
    <row r="5" spans="1:5" x14ac:dyDescent="0.25">
      <c r="A5">
        <v>0</v>
      </c>
      <c r="B5">
        <f>+A5-C$3+ASIN(B$2*SIN(C$3-ASIN(SIN(A5)/B$2)))</f>
        <v>0.32446330338318197</v>
      </c>
      <c r="D5">
        <f>180/PI()*A5</f>
        <v>0</v>
      </c>
      <c r="E5">
        <f>180/PI()*B5</f>
        <v>18.590377890729133</v>
      </c>
    </row>
    <row r="6" spans="1:5" x14ac:dyDescent="0.25">
      <c r="A6">
        <f>+A5+0.05</f>
        <v>0.05</v>
      </c>
      <c r="B6">
        <f t="shared" ref="B6:B37" si="0">+A6-C$3+ASIN(B$2*SIN(C$3-ASIN(SIN(A6)/B$2)))</f>
        <v>0.31065954943858759</v>
      </c>
      <c r="D6">
        <f t="shared" ref="D6:D37" si="1">180/PI()*A6</f>
        <v>2.8647889756541165</v>
      </c>
      <c r="E6">
        <f t="shared" ref="E6:E37" si="2">180/PI()*B6</f>
        <v>17.799481048266813</v>
      </c>
    </row>
    <row r="7" spans="1:5" x14ac:dyDescent="0.25">
      <c r="A7">
        <f t="shared" ref="A7:A20" si="3">+A6+0.05</f>
        <v>0.1</v>
      </c>
      <c r="B7">
        <f t="shared" si="0"/>
        <v>0.29972353824755682</v>
      </c>
      <c r="D7">
        <f t="shared" si="1"/>
        <v>5.729577951308233</v>
      </c>
      <c r="E7">
        <f t="shared" si="2"/>
        <v>17.172893762312913</v>
      </c>
    </row>
    <row r="8" spans="1:5" x14ac:dyDescent="0.25">
      <c r="A8">
        <f t="shared" si="3"/>
        <v>0.15000000000000002</v>
      </c>
      <c r="B8">
        <f t="shared" si="0"/>
        <v>0.29113744688273391</v>
      </c>
      <c r="D8">
        <f t="shared" si="1"/>
        <v>8.5943669269623495</v>
      </c>
      <c r="E8">
        <f t="shared" si="2"/>
        <v>16.680946964594838</v>
      </c>
    </row>
    <row r="9" spans="1:5" x14ac:dyDescent="0.25">
      <c r="A9">
        <f t="shared" si="3"/>
        <v>0.2</v>
      </c>
      <c r="B9">
        <f t="shared" si="0"/>
        <v>0.28453882721237717</v>
      </c>
      <c r="D9">
        <f t="shared" si="1"/>
        <v>11.459155902616466</v>
      </c>
      <c r="E9">
        <f t="shared" si="2"/>
        <v>16.30287390687139</v>
      </c>
    </row>
    <row r="10" spans="1:5" x14ac:dyDescent="0.25">
      <c r="A10">
        <f t="shared" si="3"/>
        <v>0.25</v>
      </c>
      <c r="B10">
        <f t="shared" si="0"/>
        <v>0.27966876634945692</v>
      </c>
      <c r="D10">
        <f t="shared" si="1"/>
        <v>14.323944878270581</v>
      </c>
      <c r="E10">
        <f t="shared" si="2"/>
        <v>16.023839973454219</v>
      </c>
    </row>
    <row r="11" spans="1:5" x14ac:dyDescent="0.25">
      <c r="A11">
        <f t="shared" si="3"/>
        <v>0.3</v>
      </c>
      <c r="B11">
        <f t="shared" si="0"/>
        <v>0.27634087911733146</v>
      </c>
      <c r="D11">
        <f t="shared" si="1"/>
        <v>17.188733853924695</v>
      </c>
      <c r="E11">
        <f t="shared" si="2"/>
        <v>15.833166080357959</v>
      </c>
    </row>
    <row r="12" spans="1:5" x14ac:dyDescent="0.25">
      <c r="A12">
        <f t="shared" si="3"/>
        <v>0.35</v>
      </c>
      <c r="B12">
        <f t="shared" si="0"/>
        <v>0.27442186251612594</v>
      </c>
      <c r="D12">
        <f t="shared" si="1"/>
        <v>20.05352282957881</v>
      </c>
      <c r="E12">
        <f t="shared" si="2"/>
        <v>15.723214528293342</v>
      </c>
    </row>
    <row r="13" spans="1:5" x14ac:dyDescent="0.25">
      <c r="A13">
        <f t="shared" si="3"/>
        <v>0.39999999999999997</v>
      </c>
      <c r="B13">
        <f t="shared" si="0"/>
        <v>0.27381885974350717</v>
      </c>
      <c r="D13">
        <f t="shared" si="1"/>
        <v>22.918311805232928</v>
      </c>
      <c r="E13">
        <f t="shared" si="2"/>
        <v>15.688665014387601</v>
      </c>
    </row>
    <row r="14" spans="1:5" x14ac:dyDescent="0.25">
      <c r="A14">
        <f t="shared" si="3"/>
        <v>0.44999999999999996</v>
      </c>
      <c r="B14">
        <f t="shared" si="0"/>
        <v>0.2744710359556734</v>
      </c>
      <c r="D14">
        <f t="shared" si="1"/>
        <v>25.783100780887043</v>
      </c>
      <c r="E14">
        <f t="shared" si="2"/>
        <v>15.726031958843555</v>
      </c>
    </row>
    <row r="15" spans="1:5" x14ac:dyDescent="0.25">
      <c r="A15">
        <f t="shared" si="3"/>
        <v>0.49999999999999994</v>
      </c>
      <c r="B15">
        <f t="shared" si="0"/>
        <v>0.27634386823283191</v>
      </c>
      <c r="D15">
        <f t="shared" si="1"/>
        <v>28.647889756541158</v>
      </c>
      <c r="E15">
        <f t="shared" si="2"/>
        <v>15.833337344060611</v>
      </c>
    </row>
    <row r="16" spans="1:5" x14ac:dyDescent="0.25">
      <c r="A16">
        <f t="shared" si="3"/>
        <v>0.54999999999999993</v>
      </c>
      <c r="B16">
        <f t="shared" si="0"/>
        <v>0.27942524585233086</v>
      </c>
      <c r="D16">
        <f t="shared" si="1"/>
        <v>31.512678732195273</v>
      </c>
      <c r="E16">
        <f t="shared" si="2"/>
        <v>16.009887276743971</v>
      </c>
    </row>
    <row r="17" spans="1:5" x14ac:dyDescent="0.25">
      <c r="A17">
        <f t="shared" si="3"/>
        <v>0.6</v>
      </c>
      <c r="B17">
        <f t="shared" si="0"/>
        <v>0.28372281154993007</v>
      </c>
      <c r="D17">
        <f t="shared" si="1"/>
        <v>34.377467707849391</v>
      </c>
      <c r="E17">
        <f t="shared" si="2"/>
        <v>16.256119653396599</v>
      </c>
    </row>
    <row r="18" spans="1:5" x14ac:dyDescent="0.25">
      <c r="A18">
        <f t="shared" si="3"/>
        <v>0.65</v>
      </c>
      <c r="B18">
        <f t="shared" si="0"/>
        <v>0.28926216917732983</v>
      </c>
      <c r="D18">
        <f t="shared" si="1"/>
        <v>37.242256683503513</v>
      </c>
      <c r="E18">
        <f t="shared" si="2"/>
        <v>16.573501466660208</v>
      </c>
    </row>
    <row r="19" spans="1:5" x14ac:dyDescent="0.25">
      <c r="A19">
        <f t="shared" si="3"/>
        <v>0.70000000000000007</v>
      </c>
      <c r="B19">
        <f t="shared" si="0"/>
        <v>0.29608569854644223</v>
      </c>
      <c r="D19">
        <f t="shared" si="1"/>
        <v>40.107045659157627</v>
      </c>
      <c r="E19">
        <f t="shared" si="2"/>
        <v>16.964460900893915</v>
      </c>
    </row>
    <row r="20" spans="1:5" x14ac:dyDescent="0.25">
      <c r="A20">
        <f t="shared" si="3"/>
        <v>0.75000000000000011</v>
      </c>
      <c r="B20">
        <f t="shared" si="0"/>
        <v>0.30425178640219763</v>
      </c>
      <c r="D20">
        <f t="shared" si="1"/>
        <v>42.971834634811749</v>
      </c>
      <c r="E20">
        <f t="shared" si="2"/>
        <v>17.432343270161734</v>
      </c>
    </row>
    <row r="21" spans="1:5" x14ac:dyDescent="0.25">
      <c r="A21">
        <f t="shared" ref="A21:A34" si="4">+A20+0.05</f>
        <v>0.80000000000000016</v>
      </c>
      <c r="B21">
        <f t="shared" si="0"/>
        <v>0.3138343211460799</v>
      </c>
      <c r="D21">
        <f t="shared" si="1"/>
        <v>45.836623610465864</v>
      </c>
      <c r="E21">
        <f t="shared" si="2"/>
        <v>17.981382068023663</v>
      </c>
    </row>
    <row r="22" spans="1:5" x14ac:dyDescent="0.25">
      <c r="A22">
        <f t="shared" si="4"/>
        <v>0.8500000000000002</v>
      </c>
      <c r="B22">
        <f t="shared" si="0"/>
        <v>0.3249223184382784</v>
      </c>
      <c r="D22">
        <f t="shared" si="1"/>
        <v>48.701412586119986</v>
      </c>
      <c r="E22">
        <f t="shared" si="2"/>
        <v>18.616677516119122</v>
      </c>
    </row>
    <row r="23" spans="1:5" x14ac:dyDescent="0.25">
      <c r="A23">
        <f t="shared" si="4"/>
        <v>0.90000000000000024</v>
      </c>
      <c r="B23">
        <f t="shared" si="0"/>
        <v>0.3376195515704421</v>
      </c>
      <c r="D23">
        <f t="shared" si="1"/>
        <v>51.566201561774108</v>
      </c>
      <c r="E23">
        <f t="shared" si="2"/>
        <v>19.344175386085777</v>
      </c>
    </row>
    <row r="24" spans="1:5" x14ac:dyDescent="0.25">
      <c r="A24">
        <f t="shared" si="4"/>
        <v>0.95000000000000029</v>
      </c>
      <c r="B24">
        <f t="shared" si="0"/>
        <v>0.35204405912361353</v>
      </c>
      <c r="D24">
        <f t="shared" si="1"/>
        <v>54.430990537428222</v>
      </c>
      <c r="E24">
        <f t="shared" si="2"/>
        <v>20.170638790437078</v>
      </c>
    </row>
    <row r="25" spans="1:5" x14ac:dyDescent="0.25">
      <c r="A25">
        <f t="shared" si="4"/>
        <v>1.0000000000000002</v>
      </c>
      <c r="B25">
        <f t="shared" si="0"/>
        <v>0.36832739692047617</v>
      </c>
      <c r="D25">
        <f t="shared" si="1"/>
        <v>57.295779513082337</v>
      </c>
      <c r="E25">
        <f t="shared" si="2"/>
        <v>21.10360532258316</v>
      </c>
    </row>
    <row r="26" spans="1:5" x14ac:dyDescent="0.25">
      <c r="A26">
        <f t="shared" si="4"/>
        <v>1.0500000000000003</v>
      </c>
      <c r="B26">
        <f t="shared" si="0"/>
        <v>0.38661349588464616</v>
      </c>
      <c r="D26">
        <f t="shared" si="1"/>
        <v>60.160568488736452</v>
      </c>
      <c r="E26">
        <f t="shared" si="2"/>
        <v>22.151321616988646</v>
      </c>
    </row>
    <row r="27" spans="1:5" x14ac:dyDescent="0.25">
      <c r="A27">
        <f t="shared" si="4"/>
        <v>1.1000000000000003</v>
      </c>
      <c r="B27">
        <f t="shared" si="0"/>
        <v>0.40705698707384308</v>
      </c>
      <c r="D27">
        <f t="shared" si="1"/>
        <v>63.025357464390574</v>
      </c>
      <c r="E27">
        <f t="shared" si="2"/>
        <v>23.322647380642515</v>
      </c>
    </row>
    <row r="28" spans="1:5" x14ac:dyDescent="0.25">
      <c r="A28">
        <f t="shared" si="4"/>
        <v>1.1500000000000004</v>
      </c>
      <c r="B28">
        <f t="shared" si="0"/>
        <v>0.42982086561310096</v>
      </c>
      <c r="D28">
        <f t="shared" si="1"/>
        <v>65.890146440044688</v>
      </c>
      <c r="E28">
        <f t="shared" si="2"/>
        <v>24.626921546290419</v>
      </c>
    </row>
    <row r="29" spans="1:5" x14ac:dyDescent="0.25">
      <c r="A29">
        <f t="shared" si="4"/>
        <v>1.2000000000000004</v>
      </c>
      <c r="B29">
        <f t="shared" si="0"/>
        <v>0.45507339268592906</v>
      </c>
      <c r="D29">
        <f t="shared" si="1"/>
        <v>68.75493541569881</v>
      </c>
      <c r="E29">
        <f t="shared" si="2"/>
        <v>26.073784769603321</v>
      </c>
    </row>
    <row r="30" spans="1:5" x14ac:dyDescent="0.25">
      <c r="A30">
        <f t="shared" si="4"/>
        <v>1.2500000000000004</v>
      </c>
      <c r="B30">
        <f t="shared" si="0"/>
        <v>0.48298418465918874</v>
      </c>
      <c r="D30">
        <f t="shared" si="1"/>
        <v>71.619724391352932</v>
      </c>
      <c r="E30">
        <f t="shared" si="2"/>
        <v>27.672955352538715</v>
      </c>
    </row>
    <row r="31" spans="1:5" x14ac:dyDescent="0.25">
      <c r="A31">
        <f t="shared" si="4"/>
        <v>1.3000000000000005</v>
      </c>
      <c r="B31">
        <f t="shared" si="0"/>
        <v>0.51371951389451698</v>
      </c>
      <c r="D31">
        <f t="shared" si="1"/>
        <v>74.484513367007054</v>
      </c>
      <c r="E31">
        <f t="shared" si="2"/>
        <v>29.433959999668076</v>
      </c>
    </row>
    <row r="32" spans="1:5" x14ac:dyDescent="0.25">
      <c r="A32">
        <f t="shared" si="4"/>
        <v>1.3500000000000005</v>
      </c>
      <c r="B32">
        <f t="shared" si="0"/>
        <v>0.54743694517303243</v>
      </c>
      <c r="D32">
        <f t="shared" si="1"/>
        <v>77.349302342661161</v>
      </c>
      <c r="E32">
        <f t="shared" si="2"/>
        <v>31.365826507949404</v>
      </c>
    </row>
    <row r="33" spans="1:5" x14ac:dyDescent="0.25">
      <c r="A33">
        <f t="shared" si="4"/>
        <v>1.4000000000000006</v>
      </c>
      <c r="B33">
        <f t="shared" si="0"/>
        <v>0.58427954636099244</v>
      </c>
      <c r="D33">
        <f t="shared" si="1"/>
        <v>80.214091318315283</v>
      </c>
      <c r="E33">
        <f t="shared" si="2"/>
        <v>33.476752062303184</v>
      </c>
    </row>
    <row r="34" spans="1:5" x14ac:dyDescent="0.25">
      <c r="A34">
        <f t="shared" si="4"/>
        <v>1.4500000000000006</v>
      </c>
      <c r="B34">
        <f t="shared" si="0"/>
        <v>0.62437002551023324</v>
      </c>
      <c r="D34">
        <f t="shared" si="1"/>
        <v>83.078880293969405</v>
      </c>
      <c r="E34">
        <f t="shared" si="2"/>
        <v>35.773767316211909</v>
      </c>
    </row>
    <row r="35" spans="1:5" x14ac:dyDescent="0.25">
      <c r="A35">
        <f t="shared" ref="A35:A36" si="5">+A34+0.05</f>
        <v>1.5000000000000007</v>
      </c>
      <c r="B35">
        <f t="shared" si="0"/>
        <v>0.66780523608148812</v>
      </c>
      <c r="D35">
        <f t="shared" si="1"/>
        <v>85.943669269623527</v>
      </c>
      <c r="E35">
        <f t="shared" si="2"/>
        <v>38.262421564206832</v>
      </c>
    </row>
    <row r="36" spans="1:5" x14ac:dyDescent="0.25">
      <c r="A36">
        <f t="shared" si="5"/>
        <v>1.5500000000000007</v>
      </c>
      <c r="B36">
        <f t="shared" si="0"/>
        <v>0.71465153254767289</v>
      </c>
      <c r="D36">
        <f t="shared" si="1"/>
        <v>88.808458245277635</v>
      </c>
      <c r="E36">
        <f t="shared" si="2"/>
        <v>40.94651663753784</v>
      </c>
    </row>
    <row r="37" spans="1:5" x14ac:dyDescent="0.25">
      <c r="A37">
        <v>1.5708</v>
      </c>
      <c r="B37">
        <f t="shared" si="0"/>
        <v>0.73515318770596494</v>
      </c>
      <c r="D37">
        <f t="shared" si="1"/>
        <v>90.000210459149713</v>
      </c>
      <c r="E37">
        <f t="shared" si="2"/>
        <v>42.121174951140588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</dc:creator>
  <cp:lastModifiedBy>Gabriel Pagola</cp:lastModifiedBy>
  <dcterms:created xsi:type="dcterms:W3CDTF">2015-06-05T18:19:34Z</dcterms:created>
  <dcterms:modified xsi:type="dcterms:W3CDTF">2024-10-18T01:46:15Z</dcterms:modified>
</cp:coreProperties>
</file>